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'Лист1'!$A$1:$E$81</definedName>
  </definedNames>
  <calcPr fullCalcOnLoad="1"/>
</workbook>
</file>

<file path=xl/sharedStrings.xml><?xml version="1.0" encoding="utf-8"?>
<sst xmlns="http://schemas.openxmlformats.org/spreadsheetml/2006/main" count="158" uniqueCount="154">
  <si>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</si>
  <si>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</si>
  <si>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</si>
  <si>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</si>
  <si>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</si>
  <si>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</si>
  <si>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</si>
  <si>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</si>
  <si>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</si>
  <si>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</si>
  <si>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</si>
  <si>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</si>
  <si>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</si>
  <si>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</si>
  <si>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</si>
  <si>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</si>
  <si>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</si>
  <si>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</si>
  <si>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</si>
  <si>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</si>
  <si>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</si>
  <si>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</si>
  <si>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</si>
  <si>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</si>
  <si>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</si>
  <si>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</si>
  <si>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</si>
  <si>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</si>
  <si>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</si>
  <si>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</si>
  <si>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</si>
  <si>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</si>
  <si>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</si>
  <si>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</si>
  <si>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</si>
  <si>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</si>
  <si>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</si>
  <si>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</si>
  <si>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</si>
  <si>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</si>
  <si>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</si>
  <si>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</si>
  <si>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</si>
  <si>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</si>
  <si>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</si>
  <si>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</si>
  <si>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</si>
  <si>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</si>
  <si>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</si>
  <si>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</si>
  <si>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</si>
  <si>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</si>
  <si>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</si>
  <si>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</si>
  <si>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</si>
  <si>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</si>
  <si>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</si>
  <si>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</si>
  <si>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</si>
  <si>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</si>
  <si>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</si>
  <si>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</si>
  <si>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</si>
  <si>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</si>
  <si>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</si>
  <si>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</si>
  <si>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</si>
  <si>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</si>
  <si>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</si>
  <si>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</si>
  <si>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</si>
  <si>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</si>
  <si>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</si>
  <si>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</si>
  <si>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</si>
  <si>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</si>
  <si>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</si>
  <si>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</si>
  <si>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</si>
  <si>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</si>
  <si>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</si>
  <si>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</si>
  <si>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</si>
  <si>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</si>
  <si>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</si>
  <si>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</si>
  <si>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</si>
  <si>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</si>
  <si>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</si>
  <si>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</si>
  <si>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</si>
  <si>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</si>
  <si>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</si>
  <si>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</si>
  <si>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</si>
  <si>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</si>
  <si>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</si>
  <si>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</si>
  <si>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</si>
  <si>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</si>
  <si>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</si>
  <si>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</si>
  <si>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</si>
  <si>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</si>
  <si>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</si>
  <si>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</si>
  <si>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</si>
  <si>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</si>
  <si>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</si>
  <si>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</si>
  <si>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</si>
  <si>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</si>
  <si>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</si>
  <si>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</si>
  <si>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</si>
  <si>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</si>
  <si>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</si>
  <si>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</si>
  <si>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</si>
  <si>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</si>
  <si>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</si>
  <si>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</si>
  <si>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</si>
  <si>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</si>
  <si>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</si>
  <si>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</si>
  <si>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</si>
  <si>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</si>
  <si>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</si>
  <si>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</si>
  <si>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</si>
  <si>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</si>
  <si>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</si>
  <si>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</si>
  <si>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</si>
  <si>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</si>
  <si>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</si>
  <si>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</si>
  <si>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</si>
  <si>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</si>
  <si>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</si>
  <si>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</si>
  <si>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</si>
  <si>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</si>
  <si>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000 2 02  29999 04 0109 150</t>
  </si>
  <si>
    <t>000 2 02 29999 04 0110 150</t>
  </si>
  <si>
    <t xml:space="preserve"> 000 2 02 35222 04 0000 150</t>
  </si>
  <si>
    <t xml:space="preserve"> 000 2 02 39999 04 0024 150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</si>
  <si>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</si>
  <si>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</si>
  <si>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</si>
  <si>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</si>
  <si>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с изменениями"</t>
  </si>
  <si>
    <t>от 24.05.2019 №1-90/2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</si>
</sst>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4" fontId="4" fillId="20" borderId="10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4" fontId="1" fillId="24" borderId="14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9" fillId="24" borderId="0" xfId="0" applyFont="1" applyFill="1" applyAlignment="1">
      <alignment/>
    </xf>
    <xf numFmtId="0" fontId="1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0;&#1099;&#1096;&#1077;&#1074;&#1072;%20&#1045;.&#1040;\&#1060;&#1086;&#1088;&#1084;&#1080;&#1088;&#1086;&#1074;&#1072;&#1085;&#1080;&#1077;%20&#1073;&#1102;&#1076;&#1078;&#1077;&#1090;&#1072;%202019-2021\&#1052;&#1040;&#1058;&#1045;&#1056;&#1048;&#1040;&#1051;&#1067;%20&#1050;%20&#1041;&#1070;&#1044;&#1046;&#1045;&#1058;&#1059;%202019-2021\&#1085;&#1072;%20&#1052;&#1060;%20&#1056;&#1050;\&#1052;&#1060;%20&#1056;&#1050;%2026.10.2018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7">
        <row r="5"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35.28125" style="65" customWidth="1"/>
    <col min="2" max="2" width="88.00390625" style="65" customWidth="1"/>
    <col min="3" max="3" width="22.00390625" style="65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88" t="s">
        <v>0</v>
      </c>
      <c r="D1" s="88"/>
      <c r="E1" s="88"/>
    </row>
    <row r="2" spans="1:5" ht="134.25" customHeight="1">
      <c r="A2" s="2"/>
      <c r="B2" s="2"/>
      <c r="C2" s="89" t="s">
        <v>152</v>
      </c>
      <c r="D2" s="89"/>
      <c r="E2" s="89"/>
    </row>
    <row r="3" spans="1:5" ht="27" customHeight="1">
      <c r="A3" s="2"/>
      <c r="B3" s="2"/>
      <c r="C3" s="90" t="s">
        <v>153</v>
      </c>
      <c r="D3" s="90"/>
      <c r="E3" s="90"/>
    </row>
    <row r="4" spans="1:5" ht="57" customHeight="1">
      <c r="A4" s="91" t="s">
        <v>125</v>
      </c>
      <c r="B4" s="91"/>
      <c r="C4" s="91"/>
      <c r="D4" s="91"/>
      <c r="E4" s="91"/>
    </row>
    <row r="5" spans="1:5" ht="18">
      <c r="A5" s="1"/>
      <c r="B5" s="4"/>
      <c r="C5" s="4"/>
      <c r="E5" s="4" t="s">
        <v>1</v>
      </c>
    </row>
    <row r="6" spans="1:5" ht="24.75" customHeight="1">
      <c r="A6" s="92" t="s">
        <v>2</v>
      </c>
      <c r="B6" s="92" t="s">
        <v>3</v>
      </c>
      <c r="C6" s="93" t="s">
        <v>4</v>
      </c>
      <c r="D6" s="93"/>
      <c r="E6" s="93"/>
    </row>
    <row r="7" spans="1:5" ht="35.25" customHeight="1">
      <c r="A7" s="92"/>
      <c r="B7" s="92"/>
      <c r="C7" s="5" t="s">
        <v>5</v>
      </c>
      <c r="D7" s="5" t="s">
        <v>6</v>
      </c>
      <c r="E7" s="5" t="s">
        <v>7</v>
      </c>
    </row>
    <row r="8" spans="1:5" ht="26.25" customHeight="1">
      <c r="A8" s="6" t="s">
        <v>8</v>
      </c>
      <c r="B8" s="6" t="s">
        <v>9</v>
      </c>
      <c r="C8" s="69">
        <f>C9+C10+C11+C12+C13+C14+C15+C16+C17+C18+C19+C20+C21+C22+C24+C27+C28+C23</f>
        <v>948666667.39</v>
      </c>
      <c r="D8" s="69">
        <f>D9+D10+D11+D12+D13+D14+D15+D16+D17+D18+D19+D20+D21+D22+D24+D27+D28+D23</f>
        <v>954446316.76</v>
      </c>
      <c r="E8" s="69">
        <f>E9+E10+E11+E12+E13+E14+E15+E16+E17+E18+E19+E20+E21+E22+E24+E27+E28+E23</f>
        <v>1002911914.78</v>
      </c>
    </row>
    <row r="9" spans="1:5" s="10" customFormat="1" ht="24" customHeight="1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>
      <c r="A10" s="11" t="s">
        <v>12</v>
      </c>
      <c r="B10" s="12" t="s">
        <v>13</v>
      </c>
      <c r="C10" s="13">
        <v>7160581.39</v>
      </c>
      <c r="D10" s="13">
        <v>8852417.76</v>
      </c>
      <c r="E10" s="13">
        <v>9860869.78</v>
      </c>
    </row>
    <row r="11" spans="1:5" ht="25.5" customHeight="1">
      <c r="A11" s="14" t="s">
        <v>14</v>
      </c>
      <c r="B11" s="15" t="s">
        <v>15</v>
      </c>
      <c r="C11" s="9">
        <v>77033000</v>
      </c>
      <c r="D11" s="9">
        <v>79450000</v>
      </c>
      <c r="E11" s="9">
        <v>81835000</v>
      </c>
    </row>
    <row r="12" spans="1:5" ht="25.5" customHeight="1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>
      <c r="A14" s="14" t="s">
        <v>20</v>
      </c>
      <c r="B14" s="15" t="s">
        <v>21</v>
      </c>
      <c r="C14" s="9">
        <v>43420000</v>
      </c>
      <c r="D14" s="9">
        <v>46890000</v>
      </c>
      <c r="E14" s="9">
        <v>50640000</v>
      </c>
    </row>
    <row r="15" spans="1:5" ht="24.75" customHeight="1">
      <c r="A15" s="18" t="s">
        <v>22</v>
      </c>
      <c r="B15" s="19" t="s">
        <v>23</v>
      </c>
      <c r="C15" s="9">
        <v>10985900</v>
      </c>
      <c r="D15" s="9">
        <v>11094000</v>
      </c>
      <c r="E15" s="9">
        <v>11203200</v>
      </c>
    </row>
    <row r="16" spans="1:5" ht="76.5" customHeight="1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5" ht="76.5" customHeight="1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5" ht="39.75" customHeight="1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5" ht="93.75" customHeight="1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5" ht="58.5" customHeight="1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5" ht="77.25" customHeight="1">
      <c r="A21" s="14" t="s">
        <v>34</v>
      </c>
      <c r="B21" s="15" t="s">
        <v>35</v>
      </c>
      <c r="C21" s="9">
        <v>18932717</v>
      </c>
      <c r="D21" s="9">
        <v>18911657</v>
      </c>
      <c r="E21" s="9">
        <v>19311657</v>
      </c>
    </row>
    <row r="22" spans="1:5" ht="26.25" customHeight="1">
      <c r="A22" s="14" t="s">
        <v>36</v>
      </c>
      <c r="B22" s="15" t="s">
        <v>37</v>
      </c>
      <c r="C22" s="9">
        <v>4059607</v>
      </c>
      <c r="D22" s="9">
        <v>4059607</v>
      </c>
      <c r="E22" s="9">
        <v>4059607</v>
      </c>
    </row>
    <row r="23" spans="1:5" ht="26.25" customHeight="1">
      <c r="A23" s="14" t="s">
        <v>135</v>
      </c>
      <c r="B23" s="15" t="s">
        <v>136</v>
      </c>
      <c r="C23" s="9">
        <v>5065705</v>
      </c>
      <c r="D23" s="9">
        <v>0</v>
      </c>
      <c r="E23" s="9">
        <v>0</v>
      </c>
    </row>
    <row r="24" spans="1:5" s="25" customFormat="1" ht="24.75" customHeight="1">
      <c r="A24" s="22" t="s">
        <v>38</v>
      </c>
      <c r="B24" s="23" t="s">
        <v>39</v>
      </c>
      <c r="C24" s="24">
        <f>C25+C26</f>
        <v>61556300</v>
      </c>
      <c r="D24" s="24">
        <f>D25+D26</f>
        <v>33111700</v>
      </c>
      <c r="E24" s="24">
        <f>E25+E26</f>
        <v>33745300</v>
      </c>
    </row>
    <row r="25" spans="1:5" ht="99" customHeight="1">
      <c r="A25" s="26" t="s">
        <v>40</v>
      </c>
      <c r="B25" s="27" t="s">
        <v>41</v>
      </c>
      <c r="C25" s="9">
        <v>40065900</v>
      </c>
      <c r="D25" s="9">
        <v>23892300</v>
      </c>
      <c r="E25" s="9">
        <v>24525900</v>
      </c>
    </row>
    <row r="26" spans="1:9" ht="59.25" customHeight="1">
      <c r="A26" s="26" t="s">
        <v>42</v>
      </c>
      <c r="B26" s="27" t="s">
        <v>43</v>
      </c>
      <c r="C26" s="9">
        <v>21490400</v>
      </c>
      <c r="D26" s="9">
        <v>9219400</v>
      </c>
      <c r="E26" s="9">
        <v>9219400</v>
      </c>
      <c r="I26" s="85"/>
    </row>
    <row r="27" spans="1:9" ht="24.75" customHeight="1">
      <c r="A27" s="14" t="s">
        <v>44</v>
      </c>
      <c r="B27" s="15" t="s">
        <v>45</v>
      </c>
      <c r="C27" s="9">
        <v>9534732</v>
      </c>
      <c r="D27" s="9">
        <v>9764258</v>
      </c>
      <c r="E27" s="9">
        <v>9607972</v>
      </c>
      <c r="I27" s="86"/>
    </row>
    <row r="28" spans="1:5" s="1" customFormat="1" ht="31.5" customHeight="1">
      <c r="A28" s="14" t="s">
        <v>46</v>
      </c>
      <c r="B28" s="15" t="s">
        <v>47</v>
      </c>
      <c r="C28" s="9">
        <v>210976</v>
      </c>
      <c r="D28" s="9">
        <v>210976</v>
      </c>
      <c r="E28" s="9">
        <v>210976</v>
      </c>
    </row>
    <row r="29" spans="1:5" ht="21.75" customHeight="1">
      <c r="A29" s="6" t="s">
        <v>48</v>
      </c>
      <c r="B29" s="6" t="s">
        <v>49</v>
      </c>
      <c r="C29" s="28">
        <f>C30+C35+C53</f>
        <v>5843908748.889999</v>
      </c>
      <c r="D29" s="28">
        <f>D30+D35+D53</f>
        <v>3806625836.12</v>
      </c>
      <c r="E29" s="28">
        <f>E30+E35+E53</f>
        <v>3106190897.98</v>
      </c>
    </row>
    <row r="30" spans="1:5" ht="21.75" customHeight="1">
      <c r="A30" s="6" t="s">
        <v>50</v>
      </c>
      <c r="B30" s="29" t="s">
        <v>51</v>
      </c>
      <c r="C30" s="28">
        <f>C31+C33</f>
        <v>38060414</v>
      </c>
      <c r="D30" s="28">
        <f>D31+D33</f>
        <v>36248870</v>
      </c>
      <c r="E30" s="28">
        <f>E31+E33</f>
        <v>28453759</v>
      </c>
    </row>
    <row r="31" spans="1:5" s="33" customFormat="1" ht="27" customHeight="1">
      <c r="A31" s="30" t="s">
        <v>52</v>
      </c>
      <c r="B31" s="31" t="s">
        <v>53</v>
      </c>
      <c r="C31" s="32">
        <f>C32</f>
        <v>37460414</v>
      </c>
      <c r="D31" s="32">
        <f>D32</f>
        <v>36248870</v>
      </c>
      <c r="E31" s="32">
        <f>E32</f>
        <v>28453759</v>
      </c>
    </row>
    <row r="32" spans="1:5" s="10" customFormat="1" ht="42.75" customHeight="1">
      <c r="A32" s="20" t="s">
        <v>54</v>
      </c>
      <c r="B32" s="34" t="s">
        <v>55</v>
      </c>
      <c r="C32" s="35">
        <v>37460414</v>
      </c>
      <c r="D32" s="35">
        <v>36248870</v>
      </c>
      <c r="E32" s="35">
        <v>28453759</v>
      </c>
    </row>
    <row r="33" spans="1:5" s="52" customFormat="1" ht="42.75" customHeight="1">
      <c r="A33" s="83" t="s">
        <v>148</v>
      </c>
      <c r="B33" s="31" t="s">
        <v>150</v>
      </c>
      <c r="C33" s="41">
        <f>C34</f>
        <v>600000</v>
      </c>
      <c r="D33" s="41">
        <v>0</v>
      </c>
      <c r="E33" s="41">
        <v>0</v>
      </c>
    </row>
    <row r="34" spans="1:5" s="10" customFormat="1" ht="42.75" customHeight="1">
      <c r="A34" s="84" t="s">
        <v>149</v>
      </c>
      <c r="B34" s="87" t="s">
        <v>151</v>
      </c>
      <c r="C34" s="35">
        <v>600000</v>
      </c>
      <c r="D34" s="35">
        <v>0</v>
      </c>
      <c r="E34" s="35">
        <v>0</v>
      </c>
    </row>
    <row r="35" spans="1:5" s="39" customFormat="1" ht="39" customHeight="1">
      <c r="A35" s="36" t="s">
        <v>56</v>
      </c>
      <c r="B35" s="37" t="s">
        <v>57</v>
      </c>
      <c r="C35" s="38">
        <f>C37+C38+C39+C42+C44+C45+C46+C43+C40+C41</f>
        <v>4449515654.23</v>
      </c>
      <c r="D35" s="38">
        <f>D37+D38+D39+D42+D44+D45+D46+D43+D40+D41</f>
        <v>2542903856.6</v>
      </c>
      <c r="E35" s="38">
        <f>E37+E38+E39+E42+E44+E45+E46+E43+E40+E41</f>
        <v>1833035790</v>
      </c>
    </row>
    <row r="36" spans="1:5" s="39" customFormat="1" ht="82.5" customHeight="1">
      <c r="A36" s="40" t="s">
        <v>123</v>
      </c>
      <c r="B36" s="68" t="s">
        <v>124</v>
      </c>
      <c r="C36" s="41">
        <f>C37</f>
        <v>18667512</v>
      </c>
      <c r="D36" s="41">
        <f>D37</f>
        <v>19451547</v>
      </c>
      <c r="E36" s="41">
        <f>E37</f>
        <v>20268512</v>
      </c>
    </row>
    <row r="37" spans="1:6" s="10" customFormat="1" ht="117" customHeight="1">
      <c r="A37" s="42" t="s">
        <v>58</v>
      </c>
      <c r="B37" s="43" t="s">
        <v>137</v>
      </c>
      <c r="C37" s="35">
        <v>18667512</v>
      </c>
      <c r="D37" s="35">
        <v>19451547</v>
      </c>
      <c r="E37" s="35">
        <v>20268512</v>
      </c>
      <c r="F37" s="44"/>
    </row>
    <row r="38" spans="1:6" s="10" customFormat="1" ht="65.25" customHeight="1">
      <c r="A38" s="42" t="s">
        <v>126</v>
      </c>
      <c r="B38" s="71" t="s">
        <v>61</v>
      </c>
      <c r="C38" s="47">
        <v>35245000</v>
      </c>
      <c r="D38" s="47">
        <v>84214130</v>
      </c>
      <c r="E38" s="35">
        <v>28529000</v>
      </c>
      <c r="F38" s="44"/>
    </row>
    <row r="39" spans="1:7" s="10" customFormat="1" ht="58.5" customHeight="1">
      <c r="A39" s="45" t="s">
        <v>59</v>
      </c>
      <c r="B39" s="46" t="s">
        <v>127</v>
      </c>
      <c r="C39" s="47">
        <v>50675263.16</v>
      </c>
      <c r="D39" s="47">
        <v>24750000</v>
      </c>
      <c r="E39" s="35">
        <f>'[1]918'!K5</f>
        <v>0</v>
      </c>
      <c r="F39" s="44"/>
      <c r="G39" s="44"/>
    </row>
    <row r="40" spans="1:6" s="52" customFormat="1" ht="74.25" customHeight="1">
      <c r="A40" s="20" t="s">
        <v>63</v>
      </c>
      <c r="B40" s="53" t="s">
        <v>64</v>
      </c>
      <c r="C40" s="35">
        <v>5531473.68</v>
      </c>
      <c r="D40" s="35">
        <v>0</v>
      </c>
      <c r="E40" s="35">
        <v>0</v>
      </c>
      <c r="F40" s="44"/>
    </row>
    <row r="41" spans="1:6" s="52" customFormat="1" ht="74.25" customHeight="1">
      <c r="A41" s="20" t="s">
        <v>138</v>
      </c>
      <c r="B41" s="53" t="s">
        <v>139</v>
      </c>
      <c r="C41" s="35">
        <v>519290000</v>
      </c>
      <c r="D41" s="35">
        <v>0</v>
      </c>
      <c r="E41" s="35">
        <v>0</v>
      </c>
      <c r="F41" s="44"/>
    </row>
    <row r="42" spans="1:7" s="10" customFormat="1" ht="43.5" customHeight="1">
      <c r="A42" s="70" t="s">
        <v>129</v>
      </c>
      <c r="B42" s="46" t="s">
        <v>130</v>
      </c>
      <c r="C42" s="47">
        <v>24947.55</v>
      </c>
      <c r="D42" s="47">
        <v>0</v>
      </c>
      <c r="E42" s="35">
        <v>0</v>
      </c>
      <c r="F42" s="44"/>
      <c r="G42" s="44"/>
    </row>
    <row r="43" spans="1:7" s="10" customFormat="1" ht="43.5" customHeight="1">
      <c r="A43" s="70" t="s">
        <v>133</v>
      </c>
      <c r="B43" s="72" t="s">
        <v>134</v>
      </c>
      <c r="C43" s="47">
        <v>85000000</v>
      </c>
      <c r="D43" s="47">
        <v>0</v>
      </c>
      <c r="E43" s="35">
        <v>0</v>
      </c>
      <c r="F43" s="44"/>
      <c r="G43" s="44"/>
    </row>
    <row r="44" spans="1:7" s="10" customFormat="1" ht="54.75" customHeight="1" hidden="1">
      <c r="A44" s="48" t="s">
        <v>60</v>
      </c>
      <c r="B44" s="49" t="s">
        <v>61</v>
      </c>
      <c r="C44" s="35">
        <v>0</v>
      </c>
      <c r="D44" s="47">
        <v>0</v>
      </c>
      <c r="E44" s="35">
        <v>0</v>
      </c>
      <c r="F44" s="44"/>
      <c r="G44" s="44"/>
    </row>
    <row r="45" spans="1:5" s="52" customFormat="1" ht="99.75" customHeight="1">
      <c r="A45" s="50" t="s">
        <v>62</v>
      </c>
      <c r="B45" s="51" t="s">
        <v>128</v>
      </c>
      <c r="C45" s="35">
        <v>3638240000</v>
      </c>
      <c r="D45" s="35">
        <v>2386010000</v>
      </c>
      <c r="E45" s="35">
        <v>1578300000</v>
      </c>
    </row>
    <row r="46" spans="1:5" s="52" customFormat="1" ht="32.25" customHeight="1">
      <c r="A46" s="40" t="s">
        <v>65</v>
      </c>
      <c r="B46" s="54" t="s">
        <v>66</v>
      </c>
      <c r="C46" s="41">
        <f>C47+C48+C49+C50+C51+C52</f>
        <v>96841457.84</v>
      </c>
      <c r="D46" s="41">
        <f>D47+D48+D49+D50+D51+D52</f>
        <v>28478179.6</v>
      </c>
      <c r="E46" s="41">
        <f>E47+E48+E49+E50+E51+E52</f>
        <v>205938278</v>
      </c>
    </row>
    <row r="47" spans="1:7" s="52" customFormat="1" ht="48.75" customHeight="1">
      <c r="A47" s="20" t="s">
        <v>65</v>
      </c>
      <c r="B47" s="34" t="s">
        <v>67</v>
      </c>
      <c r="C47" s="35">
        <v>9598125.5</v>
      </c>
      <c r="D47" s="35">
        <v>2100224.6</v>
      </c>
      <c r="E47" s="35">
        <v>113494154.5</v>
      </c>
      <c r="F47" s="44"/>
      <c r="G47" s="55"/>
    </row>
    <row r="48" spans="1:6" s="52" customFormat="1" ht="60.75" customHeight="1">
      <c r="A48" s="20" t="s">
        <v>68</v>
      </c>
      <c r="B48" s="34" t="s">
        <v>69</v>
      </c>
      <c r="C48" s="35">
        <v>27221832</v>
      </c>
      <c r="D48" s="35">
        <v>26377955</v>
      </c>
      <c r="E48" s="35">
        <v>26905514</v>
      </c>
      <c r="F48" s="44"/>
    </row>
    <row r="49" spans="1:8" s="52" customFormat="1" ht="82.5" customHeight="1">
      <c r="A49" s="20" t="s">
        <v>70</v>
      </c>
      <c r="B49" s="34" t="s">
        <v>71</v>
      </c>
      <c r="C49" s="35">
        <v>914375</v>
      </c>
      <c r="D49" s="35">
        <v>0</v>
      </c>
      <c r="E49" s="35">
        <v>65538609.5</v>
      </c>
      <c r="F49" s="44"/>
      <c r="G49" s="56"/>
      <c r="H49" s="56"/>
    </row>
    <row r="50" spans="1:8" s="52" customFormat="1" ht="82.5" customHeight="1">
      <c r="A50" s="20" t="s">
        <v>131</v>
      </c>
      <c r="B50" s="73" t="s">
        <v>132</v>
      </c>
      <c r="C50" s="35">
        <v>32973892</v>
      </c>
      <c r="D50" s="35">
        <v>0</v>
      </c>
      <c r="E50" s="35">
        <v>0</v>
      </c>
      <c r="F50" s="44"/>
      <c r="G50" s="56"/>
      <c r="H50" s="56"/>
    </row>
    <row r="51" spans="1:8" s="52" customFormat="1" ht="82.5" customHeight="1">
      <c r="A51" s="74" t="s">
        <v>144</v>
      </c>
      <c r="B51" s="75" t="s">
        <v>142</v>
      </c>
      <c r="C51" s="47">
        <v>14733233.34</v>
      </c>
      <c r="D51" s="35">
        <v>0</v>
      </c>
      <c r="E51" s="35">
        <v>0</v>
      </c>
      <c r="F51" s="44"/>
      <c r="G51" s="56"/>
      <c r="H51" s="56"/>
    </row>
    <row r="52" spans="1:8" s="52" customFormat="1" ht="82.5" customHeight="1">
      <c r="A52" s="76" t="s">
        <v>145</v>
      </c>
      <c r="B52" s="77" t="s">
        <v>143</v>
      </c>
      <c r="C52" s="47">
        <v>11400000</v>
      </c>
      <c r="D52" s="35">
        <v>0</v>
      </c>
      <c r="E52" s="35">
        <v>0</v>
      </c>
      <c r="F52" s="44"/>
      <c r="G52" s="56"/>
      <c r="H52" s="56"/>
    </row>
    <row r="53" spans="1:5" s="52" customFormat="1" ht="42.75" customHeight="1">
      <c r="A53" s="40" t="s">
        <v>72</v>
      </c>
      <c r="B53" s="68" t="s">
        <v>73</v>
      </c>
      <c r="C53" s="41">
        <f>C54+C69+C70+C71+C72+C74+C75+C76+C77+C73</f>
        <v>1356332680.66</v>
      </c>
      <c r="D53" s="41">
        <f>D54+D69+D70+D71+D72+D74+D75+D76+D77+D73</f>
        <v>1227473109.5200002</v>
      </c>
      <c r="E53" s="41">
        <f>E54+E69+E70+E71+E72+E74+E75+E76+E77+E73</f>
        <v>1244701348.98</v>
      </c>
    </row>
    <row r="54" spans="1:5" s="52" customFormat="1" ht="44.25" customHeight="1">
      <c r="A54" s="40" t="s">
        <v>74</v>
      </c>
      <c r="B54" s="54" t="s">
        <v>75</v>
      </c>
      <c r="C54" s="41">
        <f>C55+C56+C57+C58+C59+C60+C61+C62+C63+C64+C65+C66+C67+C68</f>
        <v>1232735247</v>
      </c>
      <c r="D54" s="41">
        <f>D55+D56+D57+D58+D59+D60+D61+D62+D63+D64+D65+D66+D67+D68</f>
        <v>1138384218.3600001</v>
      </c>
      <c r="E54" s="41">
        <f>E55+E56+E57+E58+E59+E60+E61+E62+E63+E64+E65+E66+E67+E68</f>
        <v>1154839120.82</v>
      </c>
    </row>
    <row r="55" spans="1:6" s="52" customFormat="1" ht="94.5" customHeight="1">
      <c r="A55" s="20" t="s">
        <v>76</v>
      </c>
      <c r="B55" s="21" t="s">
        <v>77</v>
      </c>
      <c r="C55" s="35">
        <v>180540</v>
      </c>
      <c r="D55" s="35">
        <v>180540</v>
      </c>
      <c r="E55" s="35">
        <v>180540</v>
      </c>
      <c r="F55" s="55"/>
    </row>
    <row r="56" spans="1:6" s="52" customFormat="1" ht="91.5" customHeight="1">
      <c r="A56" s="20" t="s">
        <v>78</v>
      </c>
      <c r="B56" s="57" t="s">
        <v>79</v>
      </c>
      <c r="C56" s="35">
        <v>693008</v>
      </c>
      <c r="D56" s="35">
        <v>693008</v>
      </c>
      <c r="E56" s="35">
        <v>693008</v>
      </c>
      <c r="F56" s="55"/>
    </row>
    <row r="57" spans="1:5" s="52" customFormat="1" ht="93" customHeight="1">
      <c r="A57" s="20" t="s">
        <v>80</v>
      </c>
      <c r="B57" s="58" t="s">
        <v>81</v>
      </c>
      <c r="C57" s="35">
        <v>23314147</v>
      </c>
      <c r="D57" s="35">
        <v>23314147</v>
      </c>
      <c r="E57" s="35">
        <v>23314147</v>
      </c>
    </row>
    <row r="58" spans="1:6" s="52" customFormat="1" ht="114.75" customHeight="1">
      <c r="A58" s="20" t="s">
        <v>82</v>
      </c>
      <c r="B58" s="57" t="s">
        <v>83</v>
      </c>
      <c r="C58" s="35">
        <v>1347085</v>
      </c>
      <c r="D58" s="35">
        <v>1347085</v>
      </c>
      <c r="E58" s="35">
        <v>1347085</v>
      </c>
      <c r="F58" s="44"/>
    </row>
    <row r="59" spans="1:6" s="52" customFormat="1" ht="96" customHeight="1">
      <c r="A59" s="20" t="s">
        <v>84</v>
      </c>
      <c r="B59" s="57" t="s">
        <v>85</v>
      </c>
      <c r="C59" s="35">
        <v>3592226</v>
      </c>
      <c r="D59" s="35">
        <v>3592226</v>
      </c>
      <c r="E59" s="35">
        <v>3592226</v>
      </c>
      <c r="F59" s="44"/>
    </row>
    <row r="60" spans="1:6" s="52" customFormat="1" ht="93.75" customHeight="1">
      <c r="A60" s="20" t="s">
        <v>86</v>
      </c>
      <c r="B60" s="57" t="s">
        <v>87</v>
      </c>
      <c r="C60" s="35">
        <v>63555500</v>
      </c>
      <c r="D60" s="35">
        <v>49386641.36</v>
      </c>
      <c r="E60" s="35">
        <v>48525760.82</v>
      </c>
      <c r="F60" s="44"/>
    </row>
    <row r="61" spans="1:6" s="52" customFormat="1" ht="74.25" customHeight="1">
      <c r="A61" s="20" t="s">
        <v>88</v>
      </c>
      <c r="B61" s="57" t="s">
        <v>89</v>
      </c>
      <c r="C61" s="35">
        <v>6909083</v>
      </c>
      <c r="D61" s="35">
        <v>7207237</v>
      </c>
      <c r="E61" s="35">
        <v>7495535</v>
      </c>
      <c r="F61" s="44"/>
    </row>
    <row r="62" spans="1:6" s="52" customFormat="1" ht="76.5" customHeight="1">
      <c r="A62" s="20" t="s">
        <v>90</v>
      </c>
      <c r="B62" s="57" t="s">
        <v>91</v>
      </c>
      <c r="C62" s="35">
        <v>105980105</v>
      </c>
      <c r="D62" s="35">
        <v>128309788</v>
      </c>
      <c r="E62" s="35">
        <v>149859004</v>
      </c>
      <c r="F62" s="44"/>
    </row>
    <row r="63" spans="1:6" s="52" customFormat="1" ht="80.25" customHeight="1">
      <c r="A63" s="20" t="s">
        <v>92</v>
      </c>
      <c r="B63" s="57" t="s">
        <v>93</v>
      </c>
      <c r="C63" s="35">
        <v>1048402</v>
      </c>
      <c r="D63" s="35">
        <v>1026682</v>
      </c>
      <c r="E63" s="35">
        <v>911082</v>
      </c>
      <c r="F63" s="44"/>
    </row>
    <row r="64" spans="1:6" s="52" customFormat="1" ht="56.25" customHeight="1">
      <c r="A64" s="20" t="s">
        <v>94</v>
      </c>
      <c r="B64" s="57" t="s">
        <v>95</v>
      </c>
      <c r="C64" s="35">
        <v>972083</v>
      </c>
      <c r="D64" s="35">
        <v>1010965</v>
      </c>
      <c r="E64" s="35">
        <v>1084261</v>
      </c>
      <c r="F64" s="44"/>
    </row>
    <row r="65" spans="1:6" s="52" customFormat="1" ht="94.5" customHeight="1">
      <c r="A65" s="20" t="s">
        <v>96</v>
      </c>
      <c r="B65" s="57" t="s">
        <v>97</v>
      </c>
      <c r="C65" s="35">
        <v>322572646</v>
      </c>
      <c r="D65" s="35">
        <v>303342495</v>
      </c>
      <c r="E65" s="35">
        <v>316768777</v>
      </c>
      <c r="F65" s="44"/>
    </row>
    <row r="66" spans="1:6" s="52" customFormat="1" ht="135" customHeight="1">
      <c r="A66" s="20" t="s">
        <v>98</v>
      </c>
      <c r="B66" s="57" t="s">
        <v>99</v>
      </c>
      <c r="C66" s="35">
        <v>639602285</v>
      </c>
      <c r="D66" s="35">
        <v>562181532</v>
      </c>
      <c r="E66" s="35">
        <v>552513127</v>
      </c>
      <c r="F66" s="44"/>
    </row>
    <row r="67" spans="1:6" s="52" customFormat="1" ht="58.5" customHeight="1">
      <c r="A67" s="20" t="s">
        <v>100</v>
      </c>
      <c r="B67" s="57" t="s">
        <v>101</v>
      </c>
      <c r="C67" s="35">
        <v>61112332</v>
      </c>
      <c r="D67" s="35">
        <v>54936067</v>
      </c>
      <c r="E67" s="35">
        <v>46698763</v>
      </c>
      <c r="F67" s="44"/>
    </row>
    <row r="68" spans="1:6" s="39" customFormat="1" ht="57" customHeight="1">
      <c r="A68" s="20" t="s">
        <v>102</v>
      </c>
      <c r="B68" s="57" t="s">
        <v>103</v>
      </c>
      <c r="C68" s="35">
        <v>1855805</v>
      </c>
      <c r="D68" s="35">
        <v>1855805</v>
      </c>
      <c r="E68" s="35">
        <v>1855805</v>
      </c>
      <c r="F68" s="59"/>
    </row>
    <row r="69" spans="1:6" s="10" customFormat="1" ht="76.5" customHeight="1">
      <c r="A69" s="60" t="s">
        <v>104</v>
      </c>
      <c r="B69" s="61" t="s">
        <v>105</v>
      </c>
      <c r="C69" s="35">
        <v>42830900</v>
      </c>
      <c r="D69" s="35">
        <v>43446230</v>
      </c>
      <c r="E69" s="35">
        <v>44097150</v>
      </c>
      <c r="F69" s="44"/>
    </row>
    <row r="70" spans="1:6" s="10" customFormat="1" ht="72">
      <c r="A70" s="20" t="s">
        <v>106</v>
      </c>
      <c r="B70" s="61" t="s">
        <v>107</v>
      </c>
      <c r="C70" s="35">
        <v>4243389.51</v>
      </c>
      <c r="D70" s="35">
        <v>4317183.16</v>
      </c>
      <c r="E70" s="35">
        <v>4317183.16</v>
      </c>
      <c r="F70" s="44"/>
    </row>
    <row r="71" spans="1:6" s="10" customFormat="1" ht="58.5" customHeight="1">
      <c r="A71" s="60" t="s">
        <v>108</v>
      </c>
      <c r="B71" s="62" t="s">
        <v>109</v>
      </c>
      <c r="C71" s="35">
        <v>27860</v>
      </c>
      <c r="D71" s="35">
        <v>29188</v>
      </c>
      <c r="E71" s="35">
        <v>30747</v>
      </c>
      <c r="F71" s="44"/>
    </row>
    <row r="72" spans="1:6" s="10" customFormat="1" ht="54">
      <c r="A72" s="79" t="s">
        <v>110</v>
      </c>
      <c r="B72" s="78" t="s">
        <v>111</v>
      </c>
      <c r="C72" s="35">
        <v>8181068</v>
      </c>
      <c r="D72" s="35">
        <v>8508311</v>
      </c>
      <c r="E72" s="35">
        <v>8848643</v>
      </c>
      <c r="F72" s="44"/>
    </row>
    <row r="73" spans="1:6" s="10" customFormat="1" ht="54">
      <c r="A73" s="81" t="s">
        <v>146</v>
      </c>
      <c r="B73" s="82" t="s">
        <v>140</v>
      </c>
      <c r="C73" s="47">
        <v>33752907.15</v>
      </c>
      <c r="D73" s="35">
        <v>0</v>
      </c>
      <c r="E73" s="35">
        <v>0</v>
      </c>
      <c r="F73" s="44"/>
    </row>
    <row r="74" spans="1:6" s="10" customFormat="1" ht="36">
      <c r="A74" s="80" t="s">
        <v>112</v>
      </c>
      <c r="B74" s="61" t="s">
        <v>113</v>
      </c>
      <c r="C74" s="35">
        <v>29231271</v>
      </c>
      <c r="D74" s="35">
        <v>29231202</v>
      </c>
      <c r="E74" s="35">
        <v>29231202</v>
      </c>
      <c r="F74" s="44"/>
    </row>
    <row r="75" spans="1:6" s="10" customFormat="1" ht="58.5" customHeight="1">
      <c r="A75" s="60" t="s">
        <v>114</v>
      </c>
      <c r="B75" s="61" t="s">
        <v>115</v>
      </c>
      <c r="C75" s="35">
        <v>820000</v>
      </c>
      <c r="D75" s="35">
        <v>950000</v>
      </c>
      <c r="E75" s="35">
        <v>950000</v>
      </c>
      <c r="F75" s="44"/>
    </row>
    <row r="76" spans="1:6" s="52" customFormat="1" ht="54">
      <c r="A76" s="60" t="s">
        <v>116</v>
      </c>
      <c r="B76" s="61" t="s">
        <v>117</v>
      </c>
      <c r="C76" s="35">
        <v>1245593</v>
      </c>
      <c r="D76" s="35">
        <v>1193777</v>
      </c>
      <c r="E76" s="35">
        <v>1170303</v>
      </c>
      <c r="F76" s="44"/>
    </row>
    <row r="77" spans="1:5" s="52" customFormat="1" ht="24" customHeight="1">
      <c r="A77" s="40" t="s">
        <v>118</v>
      </c>
      <c r="B77" s="63" t="s">
        <v>119</v>
      </c>
      <c r="C77" s="41">
        <f>C78+C79+C80</f>
        <v>3264445</v>
      </c>
      <c r="D77" s="41">
        <f>D78+D79+D80</f>
        <v>1413000</v>
      </c>
      <c r="E77" s="41">
        <f>E78+E79+E80</f>
        <v>1217000</v>
      </c>
    </row>
    <row r="78" spans="1:9" s="10" customFormat="1" ht="27.75" customHeight="1">
      <c r="A78" s="20" t="s">
        <v>118</v>
      </c>
      <c r="B78" s="57" t="s">
        <v>119</v>
      </c>
      <c r="C78" s="35">
        <v>1413000</v>
      </c>
      <c r="D78" s="35">
        <v>1413000</v>
      </c>
      <c r="E78" s="35">
        <v>1217000</v>
      </c>
      <c r="I78" s="44"/>
    </row>
    <row r="79" spans="1:10" s="10" customFormat="1" ht="78.75" customHeight="1">
      <c r="A79" s="20" t="s">
        <v>120</v>
      </c>
      <c r="B79" s="57" t="s">
        <v>121</v>
      </c>
      <c r="C79" s="35">
        <v>1424940</v>
      </c>
      <c r="D79" s="35">
        <v>0</v>
      </c>
      <c r="E79" s="35">
        <v>0</v>
      </c>
      <c r="J79" s="64"/>
    </row>
    <row r="80" spans="1:10" s="10" customFormat="1" ht="116.25" customHeight="1">
      <c r="A80" s="26" t="s">
        <v>147</v>
      </c>
      <c r="B80" s="72" t="s">
        <v>141</v>
      </c>
      <c r="C80" s="35">
        <v>426505</v>
      </c>
      <c r="D80" s="35">
        <v>0</v>
      </c>
      <c r="E80" s="35">
        <v>0</v>
      </c>
      <c r="J80" s="64"/>
    </row>
    <row r="81" spans="1:5" ht="27.75" customHeight="1">
      <c r="A81" s="6"/>
      <c r="B81" s="6" t="s">
        <v>122</v>
      </c>
      <c r="C81" s="28">
        <f>C8+C29</f>
        <v>6792575416.28</v>
      </c>
      <c r="D81" s="28">
        <f>D8+D29</f>
        <v>4761072152.88</v>
      </c>
      <c r="E81" s="28">
        <f>E8+E29</f>
        <v>4109102812.76</v>
      </c>
    </row>
    <row r="82" spans="3:5" ht="15">
      <c r="C82" s="66"/>
      <c r="D82" s="67"/>
      <c r="E82" s="67"/>
    </row>
    <row r="83" spans="3:5" ht="15">
      <c r="C83" s="66"/>
      <c r="D83" s="67"/>
      <c r="E83" s="67"/>
    </row>
    <row r="84" spans="3:5" ht="15">
      <c r="C84" s="66"/>
      <c r="D84" s="66"/>
      <c r="E84" s="66"/>
    </row>
    <row r="85" spans="3:5" ht="15">
      <c r="C85" s="66"/>
      <c r="D85" s="67"/>
      <c r="E85" s="67"/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5511811023622047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2019-05-24T13:22:08Z</dcterms:modified>
  <cp:category/>
  <cp:version/>
  <cp:contentType/>
  <cp:contentStatus/>
</cp:coreProperties>
</file>